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2019年阿里云专家评审表（专家评审用）" sheetId="3" r:id="rId1"/>
  </sheets>
  <definedNames>
    <definedName name="_xlnm._FilterDatabase" localSheetId="0" hidden="1">'2019年阿里云专家评审表（专家评审用）'!$A$3:$D$115</definedName>
    <definedName name="_xlnm.Print_Area" localSheetId="0">'2019年阿里云专家评审表（专家评审用）'!$A$1:$D$115</definedName>
    <definedName name="_xlnm.Print_Titles" localSheetId="0">'2019年阿里云专家评审表（专家评审用）'!$3:$3</definedName>
  </definedNames>
  <calcPr calcId="144525" concurrentCalc="0"/>
</workbook>
</file>

<file path=xl/sharedStrings.xml><?xml version="1.0" encoding="utf-8"?>
<sst xmlns="http://schemas.openxmlformats.org/spreadsheetml/2006/main" count="118">
  <si>
    <t>2020年度申报“阿里云”服务补贴项目评审结果公示名单</t>
  </si>
  <si>
    <t>单位：元</t>
  </si>
  <si>
    <t>序号</t>
  </si>
  <si>
    <t>企业名称</t>
  </si>
  <si>
    <t>申报服务金额</t>
  </si>
  <si>
    <t>经评审符合申报要求的服务金额</t>
  </si>
  <si>
    <t>丰格生物科技（上海）有限公司</t>
  </si>
  <si>
    <t>上海驰阳信息科技有限公司</t>
  </si>
  <si>
    <t>上海云汲网络科技有限公司</t>
  </si>
  <si>
    <t>上海管企信息技术有限公司</t>
  </si>
  <si>
    <t>上海钡云网络科技有限公司</t>
  </si>
  <si>
    <t>上海未汽信息科技有限公司</t>
  </si>
  <si>
    <t>上海哇麦信息技术有限公司</t>
  </si>
  <si>
    <t>上海有分科技发展有限公司</t>
  </si>
  <si>
    <t>谱质分析检测技术（上海）有限公司</t>
  </si>
  <si>
    <t>上海尖游信息科技有限公司</t>
  </si>
  <si>
    <t>上海自古红蓝人工智能科技有限公司</t>
  </si>
  <si>
    <t>上海渔悦网络科技有限公司</t>
  </si>
  <si>
    <t>上海威凡信息技术有限公司</t>
  </si>
  <si>
    <t>上海柚可信息科技有限公司</t>
  </si>
  <si>
    <t>上海有乾网络科技有限公司</t>
  </si>
  <si>
    <t>上海悦泰网络科技股份有限公司</t>
  </si>
  <si>
    <t>上海昀飞信息技术有限公司</t>
  </si>
  <si>
    <t>咚福（上海）智能科技有限公司</t>
  </si>
  <si>
    <t>上海畅指网络科技有限公司</t>
  </si>
  <si>
    <t>上海皋宇网络科技有限公司</t>
  </si>
  <si>
    <t>上海墨白计算机科技有限公司</t>
  </si>
  <si>
    <t>上海番糖网络科技有限公司</t>
  </si>
  <si>
    <t>上海衡发物联网科技有限公司</t>
  </si>
  <si>
    <t>上海蓝岸信息技术有限公司</t>
  </si>
  <si>
    <t>大彻网络科技（上海）有限公司</t>
  </si>
  <si>
    <t>上海汇配信息科技有限公司</t>
  </si>
  <si>
    <t>上海橘云数据科技有限公司</t>
  </si>
  <si>
    <t>上海画擎信息科技有限公司</t>
  </si>
  <si>
    <t>上海顺码网络科技有限公司</t>
  </si>
  <si>
    <t>上海摩易信息科技发展有限公司</t>
  </si>
  <si>
    <t>筑客网络技术（上海）有限公司</t>
  </si>
  <si>
    <t>上海慕为技术工程股份有限公司</t>
  </si>
  <si>
    <t>云车桩（上海）科技有限公司</t>
  </si>
  <si>
    <t>上海曼斯克物联网科技有限公司</t>
  </si>
  <si>
    <t>上海车易信息科技有限公司</t>
  </si>
  <si>
    <t>上海趣医网络科技有限公司</t>
  </si>
  <si>
    <t>上海臻晅信息科技有限公司</t>
  </si>
  <si>
    <t>上海灿拓网络科技有限公司</t>
  </si>
  <si>
    <t>上海助科添企业管理有限公司</t>
  </si>
  <si>
    <t>途鸟科技（上海）有限公司</t>
  </si>
  <si>
    <t>上海艾班仕信息科技有限公司</t>
  </si>
  <si>
    <t>上海虹益网络科技有限公司</t>
  </si>
  <si>
    <t>上海渲图信息科技有限公司</t>
  </si>
  <si>
    <t>上海帘邦信息科技有限公司</t>
  </si>
  <si>
    <t>上海掌鸿信息科技有限公司</t>
  </si>
  <si>
    <t>上海冷王智能科技有限公司</t>
  </si>
  <si>
    <t>上海悠星网络科技有限公司</t>
  </si>
  <si>
    <t>上海车功坊智能科技股份有限公司</t>
  </si>
  <si>
    <t>鸿宇数据科技（上海）有限公司</t>
  </si>
  <si>
    <t>上海欧科微航天科技有限公司</t>
  </si>
  <si>
    <t>上海罗渤信息科技有限公司</t>
  </si>
  <si>
    <t>上海左岸芯慧电子科技有限公司</t>
  </si>
  <si>
    <t>上海库茂机器人有限公司</t>
  </si>
  <si>
    <t>上海步步亿佰科技有限公司</t>
  </si>
  <si>
    <t>上海阁为信息科技有限公司</t>
  </si>
  <si>
    <t>上海卓盟信息科技有限公司</t>
  </si>
  <si>
    <t>上海小闲网络科技有限公司</t>
  </si>
  <si>
    <t>上海鼎数信息技术有限公司</t>
  </si>
  <si>
    <t>上海幻刃网络科技有限公司</t>
  </si>
  <si>
    <t>上海易接网络科技有限公司</t>
  </si>
  <si>
    <t>上海家联网络科技有限公司</t>
  </si>
  <si>
    <t>上海宇臻科技有限公司</t>
  </si>
  <si>
    <t>鲨湾科技（上海）有限公司</t>
  </si>
  <si>
    <t>上海车景网络科技有限公司</t>
  </si>
  <si>
    <t>上海挚行电子科技有限公司</t>
  </si>
  <si>
    <t>上海游戏多网络科技股份有限公司</t>
  </si>
  <si>
    <t>上海韵祥医学科技有限公司</t>
  </si>
  <si>
    <t>上海意桐光电科技有限公司</t>
  </si>
  <si>
    <t>雨研信息科技（上海）有限公司</t>
  </si>
  <si>
    <t>上海富科思分析仪器有限公司</t>
  </si>
  <si>
    <t>上海新漫传感技术研究发展有限公司</t>
  </si>
  <si>
    <t>上海同湛新能源科技有限公司</t>
  </si>
  <si>
    <t>上海岳游网络科技有限公司</t>
  </si>
  <si>
    <t>上海峰宁电子科技有限公司</t>
  </si>
  <si>
    <t>上海果宝网络科技有限公司</t>
  </si>
  <si>
    <t>上海司羽通信设备有限公司</t>
  </si>
  <si>
    <t>上海圣剑网络科技股份有限公司</t>
  </si>
  <si>
    <t>上海天奕无线信息科技有限公司</t>
  </si>
  <si>
    <t>上海龙游网络科技有限公司</t>
  </si>
  <si>
    <t>上海找油信息科技有限公司</t>
  </si>
  <si>
    <t>上海百趣生物医学科技有限公司</t>
  </si>
  <si>
    <t>上海聚鹏科技有限公司</t>
  </si>
  <si>
    <t>上海家畅智能科技有限公司</t>
  </si>
  <si>
    <t>中新软件（上海）有限公司</t>
  </si>
  <si>
    <t>上海硕诺信息科技有限公司</t>
  </si>
  <si>
    <t>上海管会教育培训有限公司</t>
  </si>
  <si>
    <t>上海盟鼎网络科技有限公司</t>
  </si>
  <si>
    <t>上海佑久健康科技有限公司</t>
  </si>
  <si>
    <r>
      <rPr>
        <sz val="10"/>
        <rFont val="宋体"/>
        <charset val="134"/>
      </rPr>
      <t>艾因蒂克检测科技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上海）股份有限公司</t>
    </r>
  </si>
  <si>
    <t>埃伏斯智能科技（上海）有限公司</t>
  </si>
  <si>
    <t>上海阜腾科技股份有限公司</t>
  </si>
  <si>
    <t>上海腾娱网络科技有限公司</t>
  </si>
  <si>
    <t>上海六界信息技术有限公司</t>
  </si>
  <si>
    <t>上海未高科技有限公司</t>
  </si>
  <si>
    <t>上海千幻信息技术有限公司</t>
  </si>
  <si>
    <t>上海开翔信息技术有限公司</t>
  </si>
  <si>
    <t>蛙发信息科技（上海）有限公司</t>
  </si>
  <si>
    <t>慧感（上海）物联网科技有限公司</t>
  </si>
  <si>
    <t>上海长庚信息技术股份有限公司</t>
  </si>
  <si>
    <t>上海益埃毕建筑科技有限公司</t>
  </si>
  <si>
    <t>上海未谷信息技术有限公司</t>
  </si>
  <si>
    <t>上海商路网络科技有限公司</t>
  </si>
  <si>
    <t>上海同望信息技术有限公司</t>
  </si>
  <si>
    <t>上海宇道生物技术有限公司</t>
  </si>
  <si>
    <t>上海景格科技股份有限公司</t>
  </si>
  <si>
    <t>上海住呗信息科技有限公司</t>
  </si>
  <si>
    <t>上海齐莱家居用品有限公司</t>
  </si>
  <si>
    <t>上海神冑网络科技有限公司</t>
  </si>
  <si>
    <t>上海妃鱼网络科技有限公司</t>
  </si>
  <si>
    <t>上海幽幽网络通讯科技有限公司</t>
  </si>
  <si>
    <t>上海有个文化传播有限公司</t>
  </si>
  <si>
    <t>上海酷祯网络科技有限公司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</si>
</sst>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theme="1"/>
      <name val="华文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9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5"/>
  <sheetViews>
    <sheetView tabSelected="1" workbookViewId="0">
      <selection activeCell="A1" sqref="A1:D1"/>
    </sheetView>
  </sheetViews>
  <sheetFormatPr defaultColWidth="9" defaultRowHeight="13.5" outlineLevelCol="3"/>
  <cols>
    <col min="1" max="1" width="7.375" customWidth="1"/>
    <col min="2" max="2" width="33.75" customWidth="1"/>
    <col min="3" max="3" width="14.625" customWidth="1"/>
    <col min="4" max="4" width="20.75" customWidth="1"/>
  </cols>
  <sheetData>
    <row r="1" s="1" customFormat="1" ht="39.75" customHeight="1" spans="1:4">
      <c r="A1" s="4" t="s">
        <v>0</v>
      </c>
      <c r="B1" s="4"/>
      <c r="C1" s="4"/>
      <c r="D1" s="4"/>
    </row>
    <row r="2" s="2" customFormat="1" ht="19.5" customHeight="1" spans="1:4">
      <c r="A2" s="5"/>
      <c r="B2" s="5"/>
      <c r="C2" s="5"/>
      <c r="D2" s="5" t="s">
        <v>1</v>
      </c>
    </row>
    <row r="3" s="3" customFormat="1" ht="46.5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ht="24.75" customHeight="1" spans="1:4">
      <c r="A4" s="8">
        <v>1</v>
      </c>
      <c r="B4" s="9" t="s">
        <v>6</v>
      </c>
      <c r="C4" s="9">
        <v>8713</v>
      </c>
      <c r="D4" s="9">
        <v>8713</v>
      </c>
    </row>
    <row r="5" ht="24.75" customHeight="1" spans="1:4">
      <c r="A5" s="8">
        <v>2</v>
      </c>
      <c r="B5" s="9" t="s">
        <v>7</v>
      </c>
      <c r="C5" s="9">
        <v>6488</v>
      </c>
      <c r="D5" s="9">
        <v>0</v>
      </c>
    </row>
    <row r="6" ht="24.75" customHeight="1" spans="1:4">
      <c r="A6" s="8">
        <v>3</v>
      </c>
      <c r="B6" s="9" t="s">
        <v>8</v>
      </c>
      <c r="C6" s="9">
        <v>18223</v>
      </c>
      <c r="D6" s="9">
        <v>0</v>
      </c>
    </row>
    <row r="7" ht="24.75" customHeight="1" spans="1:4">
      <c r="A7" s="8">
        <v>4</v>
      </c>
      <c r="B7" s="9" t="s">
        <v>9</v>
      </c>
      <c r="C7" s="9">
        <v>38058</v>
      </c>
      <c r="D7" s="9">
        <v>38058</v>
      </c>
    </row>
    <row r="8" ht="24.75" customHeight="1" spans="1:4">
      <c r="A8" s="8">
        <v>5</v>
      </c>
      <c r="B8" s="9" t="s">
        <v>10</v>
      </c>
      <c r="C8" s="9">
        <v>25503</v>
      </c>
      <c r="D8" s="9">
        <v>25503</v>
      </c>
    </row>
    <row r="9" ht="24.75" customHeight="1" spans="1:4">
      <c r="A9" s="8">
        <v>6</v>
      </c>
      <c r="B9" s="9" t="s">
        <v>11</v>
      </c>
      <c r="C9" s="9">
        <v>68619</v>
      </c>
      <c r="D9" s="9">
        <f>C9-25317.5</f>
        <v>43301.5</v>
      </c>
    </row>
    <row r="10" ht="24.75" customHeight="1" spans="1:4">
      <c r="A10" s="8">
        <v>7</v>
      </c>
      <c r="B10" s="9" t="s">
        <v>12</v>
      </c>
      <c r="C10" s="9">
        <v>1283528</v>
      </c>
      <c r="D10" s="9">
        <v>1283528</v>
      </c>
    </row>
    <row r="11" ht="24.75" customHeight="1" spans="1:4">
      <c r="A11" s="8">
        <v>8</v>
      </c>
      <c r="B11" s="9" t="s">
        <v>13</v>
      </c>
      <c r="C11" s="9">
        <v>233715</v>
      </c>
      <c r="D11" s="9">
        <v>0</v>
      </c>
    </row>
    <row r="12" ht="24.75" customHeight="1" spans="1:4">
      <c r="A12" s="8">
        <v>9</v>
      </c>
      <c r="B12" s="9" t="s">
        <v>14</v>
      </c>
      <c r="C12" s="9">
        <v>4916</v>
      </c>
      <c r="D12" s="9">
        <v>4916</v>
      </c>
    </row>
    <row r="13" ht="24.75" customHeight="1" spans="1:4">
      <c r="A13" s="8">
        <v>10</v>
      </c>
      <c r="B13" s="9" t="s">
        <v>15</v>
      </c>
      <c r="C13" s="9">
        <v>108319</v>
      </c>
      <c r="D13" s="9">
        <v>108319</v>
      </c>
    </row>
    <row r="14" ht="24.75" customHeight="1" spans="1:4">
      <c r="A14" s="8">
        <v>11</v>
      </c>
      <c r="B14" s="9" t="s">
        <v>16</v>
      </c>
      <c r="C14" s="9">
        <v>744886</v>
      </c>
      <c r="D14" s="9">
        <v>744886</v>
      </c>
    </row>
    <row r="15" ht="24.75" customHeight="1" spans="1:4">
      <c r="A15" s="8">
        <v>12</v>
      </c>
      <c r="B15" s="9" t="s">
        <v>17</v>
      </c>
      <c r="C15" s="9">
        <v>20204</v>
      </c>
      <c r="D15" s="9">
        <v>0</v>
      </c>
    </row>
    <row r="16" ht="24.75" customHeight="1" spans="1:4">
      <c r="A16" s="8">
        <v>13</v>
      </c>
      <c r="B16" s="9" t="s">
        <v>18</v>
      </c>
      <c r="C16" s="9">
        <v>50836</v>
      </c>
      <c r="D16" s="9">
        <v>50836</v>
      </c>
    </row>
    <row r="17" ht="24.75" customHeight="1" spans="1:4">
      <c r="A17" s="8">
        <v>14</v>
      </c>
      <c r="B17" s="9" t="s">
        <v>19</v>
      </c>
      <c r="C17" s="9">
        <v>20969</v>
      </c>
      <c r="D17" s="9">
        <v>20969</v>
      </c>
    </row>
    <row r="18" ht="24.75" customHeight="1" spans="1:4">
      <c r="A18" s="8">
        <v>15</v>
      </c>
      <c r="B18" s="9" t="s">
        <v>20</v>
      </c>
      <c r="C18" s="9">
        <v>25982</v>
      </c>
      <c r="D18" s="9">
        <v>25982</v>
      </c>
    </row>
    <row r="19" ht="24.75" customHeight="1" spans="1:4">
      <c r="A19" s="8">
        <v>16</v>
      </c>
      <c r="B19" s="9" t="s">
        <v>21</v>
      </c>
      <c r="C19" s="9">
        <v>26866</v>
      </c>
      <c r="D19" s="9">
        <v>26866</v>
      </c>
    </row>
    <row r="20" ht="24.75" customHeight="1" spans="1:4">
      <c r="A20" s="8">
        <v>17</v>
      </c>
      <c r="B20" s="9" t="s">
        <v>22</v>
      </c>
      <c r="C20" s="9">
        <v>18893</v>
      </c>
      <c r="D20" s="9">
        <v>18893</v>
      </c>
    </row>
    <row r="21" ht="24.75" customHeight="1" spans="1:4">
      <c r="A21" s="8">
        <v>18</v>
      </c>
      <c r="B21" s="9" t="s">
        <v>23</v>
      </c>
      <c r="C21" s="9">
        <v>45418</v>
      </c>
      <c r="D21" s="9">
        <v>45418</v>
      </c>
    </row>
    <row r="22" ht="24.75" customHeight="1" spans="1:4">
      <c r="A22" s="8">
        <v>19</v>
      </c>
      <c r="B22" s="9" t="s">
        <v>24</v>
      </c>
      <c r="C22" s="9">
        <v>1236672</v>
      </c>
      <c r="D22" s="9">
        <v>1236672</v>
      </c>
    </row>
    <row r="23" ht="24.75" customHeight="1" spans="1:4">
      <c r="A23" s="8">
        <v>20</v>
      </c>
      <c r="B23" s="9" t="s">
        <v>25</v>
      </c>
      <c r="C23" s="9">
        <v>8589</v>
      </c>
      <c r="D23" s="9">
        <v>8589</v>
      </c>
    </row>
    <row r="24" ht="24.75" customHeight="1" spans="1:4">
      <c r="A24" s="8">
        <v>21</v>
      </c>
      <c r="B24" s="9" t="s">
        <v>26</v>
      </c>
      <c r="C24" s="9">
        <v>558380</v>
      </c>
      <c r="D24" s="9">
        <v>558380</v>
      </c>
    </row>
    <row r="25" ht="24.75" customHeight="1" spans="1:4">
      <c r="A25" s="8">
        <v>22</v>
      </c>
      <c r="B25" s="9" t="s">
        <v>27</v>
      </c>
      <c r="C25" s="9">
        <v>1443535</v>
      </c>
      <c r="D25" s="9">
        <v>1443535</v>
      </c>
    </row>
    <row r="26" ht="24.75" customHeight="1" spans="1:4">
      <c r="A26" s="8">
        <v>23</v>
      </c>
      <c r="B26" s="9" t="s">
        <v>28</v>
      </c>
      <c r="C26" s="9">
        <v>9334</v>
      </c>
      <c r="D26" s="9">
        <v>9334</v>
      </c>
    </row>
    <row r="27" ht="24.75" customHeight="1" spans="1:4">
      <c r="A27" s="8">
        <v>24</v>
      </c>
      <c r="B27" s="9" t="s">
        <v>29</v>
      </c>
      <c r="C27" s="9">
        <v>74914</v>
      </c>
      <c r="D27" s="9">
        <v>74914</v>
      </c>
    </row>
    <row r="28" ht="24.75" customHeight="1" spans="1:4">
      <c r="A28" s="8">
        <v>25</v>
      </c>
      <c r="B28" s="9" t="s">
        <v>30</v>
      </c>
      <c r="C28" s="9">
        <v>49889</v>
      </c>
      <c r="D28" s="9">
        <v>0</v>
      </c>
    </row>
    <row r="29" ht="24.75" customHeight="1" spans="1:4">
      <c r="A29" s="8">
        <v>26</v>
      </c>
      <c r="B29" s="9" t="s">
        <v>31</v>
      </c>
      <c r="C29" s="9">
        <v>64123</v>
      </c>
      <c r="D29" s="9">
        <v>64123</v>
      </c>
    </row>
    <row r="30" ht="24.75" customHeight="1" spans="1:4">
      <c r="A30" s="8">
        <v>27</v>
      </c>
      <c r="B30" s="9" t="s">
        <v>32</v>
      </c>
      <c r="C30" s="9">
        <v>14736</v>
      </c>
      <c r="D30" s="9">
        <v>14736</v>
      </c>
    </row>
    <row r="31" ht="24.75" customHeight="1" spans="1:4">
      <c r="A31" s="8">
        <v>28</v>
      </c>
      <c r="B31" s="9" t="s">
        <v>33</v>
      </c>
      <c r="C31" s="9">
        <v>292425</v>
      </c>
      <c r="D31" s="9">
        <f>C31-246434</f>
        <v>45991</v>
      </c>
    </row>
    <row r="32" ht="24.75" customHeight="1" spans="1:4">
      <c r="A32" s="8">
        <v>29</v>
      </c>
      <c r="B32" s="9" t="s">
        <v>34</v>
      </c>
      <c r="C32" s="9">
        <v>15902</v>
      </c>
      <c r="D32" s="9">
        <v>10683.72</v>
      </c>
    </row>
    <row r="33" ht="24.75" customHeight="1" spans="1:4">
      <c r="A33" s="8">
        <v>30</v>
      </c>
      <c r="B33" s="9" t="s">
        <v>35</v>
      </c>
      <c r="C33" s="9">
        <v>693417</v>
      </c>
      <c r="D33" s="9">
        <f>C33-29770</f>
        <v>663647</v>
      </c>
    </row>
    <row r="34" ht="24.75" customHeight="1" spans="1:4">
      <c r="A34" s="8">
        <v>31</v>
      </c>
      <c r="B34" s="9" t="s">
        <v>36</v>
      </c>
      <c r="C34" s="9">
        <v>92658</v>
      </c>
      <c r="D34" s="9">
        <v>92658</v>
      </c>
    </row>
    <row r="35" ht="24.75" customHeight="1" spans="1:4">
      <c r="A35" s="8">
        <v>32</v>
      </c>
      <c r="B35" s="9" t="s">
        <v>37</v>
      </c>
      <c r="C35" s="9">
        <v>6639</v>
      </c>
      <c r="D35" s="9">
        <v>6639</v>
      </c>
    </row>
    <row r="36" ht="24.75" customHeight="1" spans="1:4">
      <c r="A36" s="8">
        <v>33</v>
      </c>
      <c r="B36" s="9" t="s">
        <v>38</v>
      </c>
      <c r="C36" s="9">
        <v>17071</v>
      </c>
      <c r="D36" s="9">
        <v>0</v>
      </c>
    </row>
    <row r="37" ht="24.75" customHeight="1" spans="1:4">
      <c r="A37" s="8">
        <v>34</v>
      </c>
      <c r="B37" s="9" t="s">
        <v>39</v>
      </c>
      <c r="C37" s="9">
        <v>28058</v>
      </c>
      <c r="D37" s="9">
        <v>28058</v>
      </c>
    </row>
    <row r="38" ht="24.75" customHeight="1" spans="1:4">
      <c r="A38" s="8">
        <v>35</v>
      </c>
      <c r="B38" s="9" t="s">
        <v>40</v>
      </c>
      <c r="C38" s="9">
        <v>7615</v>
      </c>
      <c r="D38" s="9">
        <v>7615</v>
      </c>
    </row>
    <row r="39" ht="24.75" customHeight="1" spans="1:4">
      <c r="A39" s="8">
        <v>36</v>
      </c>
      <c r="B39" s="9" t="s">
        <v>41</v>
      </c>
      <c r="C39" s="9">
        <v>151762</v>
      </c>
      <c r="D39" s="9">
        <v>0</v>
      </c>
    </row>
    <row r="40" ht="24.75" customHeight="1" spans="1:4">
      <c r="A40" s="8">
        <v>37</v>
      </c>
      <c r="B40" s="9" t="s">
        <v>42</v>
      </c>
      <c r="C40" s="9">
        <v>153339</v>
      </c>
      <c r="D40" s="9">
        <v>153339</v>
      </c>
    </row>
    <row r="41" ht="24.75" customHeight="1" spans="1:4">
      <c r="A41" s="8">
        <v>38</v>
      </c>
      <c r="B41" s="9" t="s">
        <v>43</v>
      </c>
      <c r="C41" s="9">
        <v>34354</v>
      </c>
      <c r="D41" s="9">
        <v>34354</v>
      </c>
    </row>
    <row r="42" ht="24.75" customHeight="1" spans="1:4">
      <c r="A42" s="8">
        <v>39</v>
      </c>
      <c r="B42" s="9" t="s">
        <v>44</v>
      </c>
      <c r="C42" s="9">
        <v>31729</v>
      </c>
      <c r="D42" s="9">
        <v>31729</v>
      </c>
    </row>
    <row r="43" ht="24.75" customHeight="1" spans="1:4">
      <c r="A43" s="8">
        <v>40</v>
      </c>
      <c r="B43" s="9" t="s">
        <v>45</v>
      </c>
      <c r="C43" s="9">
        <v>85364</v>
      </c>
      <c r="D43" s="9">
        <v>85364</v>
      </c>
    </row>
    <row r="44" ht="24.75" customHeight="1" spans="1:4">
      <c r="A44" s="8">
        <v>41</v>
      </c>
      <c r="B44" s="9" t="s">
        <v>46</v>
      </c>
      <c r="C44" s="9">
        <v>22282</v>
      </c>
      <c r="D44" s="9">
        <v>22282</v>
      </c>
    </row>
    <row r="45" ht="24.75" customHeight="1" spans="1:4">
      <c r="A45" s="8">
        <v>42</v>
      </c>
      <c r="B45" s="9" t="s">
        <v>47</v>
      </c>
      <c r="C45" s="9">
        <v>761843</v>
      </c>
      <c r="D45" s="9">
        <v>761843</v>
      </c>
    </row>
    <row r="46" ht="24.75" customHeight="1" spans="1:4">
      <c r="A46" s="8">
        <v>43</v>
      </c>
      <c r="B46" s="9" t="s">
        <v>48</v>
      </c>
      <c r="C46" s="9">
        <v>36466</v>
      </c>
      <c r="D46" s="9">
        <v>36466</v>
      </c>
    </row>
    <row r="47" ht="24.75" customHeight="1" spans="1:4">
      <c r="A47" s="8">
        <v>44</v>
      </c>
      <c r="B47" s="9" t="s">
        <v>49</v>
      </c>
      <c r="C47" s="9">
        <v>113940</v>
      </c>
      <c r="D47" s="9">
        <v>113940</v>
      </c>
    </row>
    <row r="48" ht="24.75" customHeight="1" spans="1:4">
      <c r="A48" s="8">
        <v>45</v>
      </c>
      <c r="B48" s="9" t="s">
        <v>50</v>
      </c>
      <c r="C48" s="9">
        <v>36652</v>
      </c>
      <c r="D48" s="9">
        <v>36652</v>
      </c>
    </row>
    <row r="49" ht="24.75" customHeight="1" spans="1:4">
      <c r="A49" s="8">
        <v>46</v>
      </c>
      <c r="B49" s="9" t="s">
        <v>51</v>
      </c>
      <c r="C49" s="9">
        <v>127306</v>
      </c>
      <c r="D49" s="9">
        <v>127306</v>
      </c>
    </row>
    <row r="50" ht="24.75" customHeight="1" spans="1:4">
      <c r="A50" s="8">
        <v>47</v>
      </c>
      <c r="B50" s="9" t="s">
        <v>52</v>
      </c>
      <c r="C50" s="9">
        <v>1293035</v>
      </c>
      <c r="D50" s="9">
        <v>1293035</v>
      </c>
    </row>
    <row r="51" ht="24.75" customHeight="1" spans="1:4">
      <c r="A51" s="8">
        <v>48</v>
      </c>
      <c r="B51" s="9" t="s">
        <v>53</v>
      </c>
      <c r="C51" s="9">
        <v>4276</v>
      </c>
      <c r="D51" s="9">
        <v>4276</v>
      </c>
    </row>
    <row r="52" ht="24.75" customHeight="1" spans="1:4">
      <c r="A52" s="8">
        <v>49</v>
      </c>
      <c r="B52" s="9" t="s">
        <v>54</v>
      </c>
      <c r="C52" s="9">
        <v>63775</v>
      </c>
      <c r="D52" s="9">
        <v>63775</v>
      </c>
    </row>
    <row r="53" ht="24.75" customHeight="1" spans="1:4">
      <c r="A53" s="8">
        <v>50</v>
      </c>
      <c r="B53" s="9" t="s">
        <v>55</v>
      </c>
      <c r="C53" s="9">
        <v>34579</v>
      </c>
      <c r="D53" s="9">
        <v>0</v>
      </c>
    </row>
    <row r="54" ht="24.75" customHeight="1" spans="1:4">
      <c r="A54" s="8">
        <v>51</v>
      </c>
      <c r="B54" s="9" t="s">
        <v>56</v>
      </c>
      <c r="C54" s="9">
        <v>3008</v>
      </c>
      <c r="D54" s="9">
        <v>3008</v>
      </c>
    </row>
    <row r="55" ht="24.75" customHeight="1" spans="1:4">
      <c r="A55" s="8">
        <v>52</v>
      </c>
      <c r="B55" s="9" t="s">
        <v>57</v>
      </c>
      <c r="C55" s="9">
        <v>84744</v>
      </c>
      <c r="D55" s="9">
        <v>84744</v>
      </c>
    </row>
    <row r="56" ht="24.75" customHeight="1" spans="1:4">
      <c r="A56" s="8">
        <v>53</v>
      </c>
      <c r="B56" s="9" t="s">
        <v>58</v>
      </c>
      <c r="C56" s="9">
        <v>6313</v>
      </c>
      <c r="D56" s="9">
        <v>6313</v>
      </c>
    </row>
    <row r="57" ht="24.75" customHeight="1" spans="1:4">
      <c r="A57" s="8">
        <v>54</v>
      </c>
      <c r="B57" s="9" t="s">
        <v>59</v>
      </c>
      <c r="C57" s="9">
        <v>85667</v>
      </c>
      <c r="D57" s="9">
        <f>C57-1120</f>
        <v>84547</v>
      </c>
    </row>
    <row r="58" ht="24.75" customHeight="1" spans="1:4">
      <c r="A58" s="8">
        <v>55</v>
      </c>
      <c r="B58" s="9" t="s">
        <v>60</v>
      </c>
      <c r="C58" s="9">
        <v>14582</v>
      </c>
      <c r="D58" s="9">
        <v>14582</v>
      </c>
    </row>
    <row r="59" ht="24.75" customHeight="1" spans="1:4">
      <c r="A59" s="8">
        <v>56</v>
      </c>
      <c r="B59" s="9" t="s">
        <v>61</v>
      </c>
      <c r="C59" s="9">
        <v>1009989</v>
      </c>
      <c r="D59" s="9">
        <v>1009989</v>
      </c>
    </row>
    <row r="60" ht="24.75" customHeight="1" spans="1:4">
      <c r="A60" s="8">
        <v>57</v>
      </c>
      <c r="B60" s="9" t="s">
        <v>62</v>
      </c>
      <c r="C60" s="9">
        <v>96805</v>
      </c>
      <c r="D60" s="9">
        <v>96805</v>
      </c>
    </row>
    <row r="61" ht="24.75" customHeight="1" spans="1:4">
      <c r="A61" s="8">
        <v>58</v>
      </c>
      <c r="B61" s="9" t="s">
        <v>63</v>
      </c>
      <c r="C61" s="9">
        <v>4415</v>
      </c>
      <c r="D61" s="9">
        <v>4155.48</v>
      </c>
    </row>
    <row r="62" ht="24.75" customHeight="1" spans="1:4">
      <c r="A62" s="8">
        <v>59</v>
      </c>
      <c r="B62" s="9" t="s">
        <v>64</v>
      </c>
      <c r="C62" s="9">
        <v>14892</v>
      </c>
      <c r="D62" s="9">
        <v>14892</v>
      </c>
    </row>
    <row r="63" ht="24.75" customHeight="1" spans="1:4">
      <c r="A63" s="8">
        <v>60</v>
      </c>
      <c r="B63" s="9" t="s">
        <v>65</v>
      </c>
      <c r="C63" s="9">
        <v>15779</v>
      </c>
      <c r="D63" s="9">
        <v>15779</v>
      </c>
    </row>
    <row r="64" ht="24.75" customHeight="1" spans="1:4">
      <c r="A64" s="8">
        <v>61</v>
      </c>
      <c r="B64" s="9" t="s">
        <v>66</v>
      </c>
      <c r="C64" s="9">
        <v>14604</v>
      </c>
      <c r="D64" s="9">
        <v>14604</v>
      </c>
    </row>
    <row r="65" ht="24.75" customHeight="1" spans="1:4">
      <c r="A65" s="8">
        <v>62</v>
      </c>
      <c r="B65" s="9" t="s">
        <v>67</v>
      </c>
      <c r="C65" s="9">
        <v>19904</v>
      </c>
      <c r="D65" s="9">
        <v>19904</v>
      </c>
    </row>
    <row r="66" ht="24.75" customHeight="1" spans="1:4">
      <c r="A66" s="8">
        <v>63</v>
      </c>
      <c r="B66" s="9" t="s">
        <v>68</v>
      </c>
      <c r="C66" s="9">
        <v>39471</v>
      </c>
      <c r="D66" s="9">
        <v>39471</v>
      </c>
    </row>
    <row r="67" ht="24.75" customHeight="1" spans="1:4">
      <c r="A67" s="10">
        <v>64</v>
      </c>
      <c r="B67" s="9" t="s">
        <v>69</v>
      </c>
      <c r="C67" s="9">
        <v>49603</v>
      </c>
      <c r="D67" s="9">
        <v>49603</v>
      </c>
    </row>
    <row r="68" ht="24.75" customHeight="1" spans="1:4">
      <c r="A68" s="10">
        <v>65</v>
      </c>
      <c r="B68" s="9" t="s">
        <v>70</v>
      </c>
      <c r="C68" s="9">
        <v>998</v>
      </c>
      <c r="D68" s="9">
        <v>998</v>
      </c>
    </row>
    <row r="69" ht="24.75" customHeight="1" spans="1:4">
      <c r="A69" s="10">
        <v>66</v>
      </c>
      <c r="B69" s="9" t="s">
        <v>71</v>
      </c>
      <c r="C69" s="9">
        <v>270635</v>
      </c>
      <c r="D69" s="9">
        <f>C69-86775</f>
        <v>183860</v>
      </c>
    </row>
    <row r="70" ht="24.75" customHeight="1" spans="1:4">
      <c r="A70" s="10">
        <v>67</v>
      </c>
      <c r="B70" s="9" t="s">
        <v>72</v>
      </c>
      <c r="C70" s="9">
        <v>13268</v>
      </c>
      <c r="D70" s="9">
        <v>13268</v>
      </c>
    </row>
    <row r="71" ht="24.75" customHeight="1" spans="1:4">
      <c r="A71" s="10">
        <v>68</v>
      </c>
      <c r="B71" s="9" t="s">
        <v>73</v>
      </c>
      <c r="C71" s="9">
        <v>107569</v>
      </c>
      <c r="D71" s="9">
        <f>C71-76710</f>
        <v>30859</v>
      </c>
    </row>
    <row r="72" ht="24.75" customHeight="1" spans="1:4">
      <c r="A72" s="10">
        <v>69</v>
      </c>
      <c r="B72" s="9" t="s">
        <v>74</v>
      </c>
      <c r="C72" s="9">
        <v>21033</v>
      </c>
      <c r="D72" s="9">
        <v>21033</v>
      </c>
    </row>
    <row r="73" ht="24.75" customHeight="1" spans="1:4">
      <c r="A73" s="10">
        <v>70</v>
      </c>
      <c r="B73" s="9" t="s">
        <v>75</v>
      </c>
      <c r="C73" s="9">
        <v>22538</v>
      </c>
      <c r="D73" s="9">
        <v>22538</v>
      </c>
    </row>
    <row r="74" ht="24.75" customHeight="1" spans="1:4">
      <c r="A74" s="10">
        <v>71</v>
      </c>
      <c r="B74" s="9" t="s">
        <v>76</v>
      </c>
      <c r="C74" s="9">
        <v>9040</v>
      </c>
      <c r="D74" s="9">
        <v>9040</v>
      </c>
    </row>
    <row r="75" ht="24.75" customHeight="1" spans="1:4">
      <c r="A75" s="10">
        <v>72</v>
      </c>
      <c r="B75" s="9" t="s">
        <v>77</v>
      </c>
      <c r="C75" s="9">
        <v>18907</v>
      </c>
      <c r="D75" s="9">
        <v>18907</v>
      </c>
    </row>
    <row r="76" ht="24.75" customHeight="1" spans="1:4">
      <c r="A76" s="10">
        <v>73</v>
      </c>
      <c r="B76" s="9" t="s">
        <v>78</v>
      </c>
      <c r="C76" s="9">
        <v>242141</v>
      </c>
      <c r="D76" s="9">
        <v>242141</v>
      </c>
    </row>
    <row r="77" ht="24.75" customHeight="1" spans="1:4">
      <c r="A77" s="10">
        <v>74</v>
      </c>
      <c r="B77" s="10" t="s">
        <v>79</v>
      </c>
      <c r="C77" s="10">
        <v>42576</v>
      </c>
      <c r="D77" s="10">
        <v>0</v>
      </c>
    </row>
    <row r="78" ht="24.75" customHeight="1" spans="1:4">
      <c r="A78" s="10">
        <v>75</v>
      </c>
      <c r="B78" s="10" t="s">
        <v>80</v>
      </c>
      <c r="C78" s="10">
        <v>43870</v>
      </c>
      <c r="D78" s="10">
        <v>43870</v>
      </c>
    </row>
    <row r="79" ht="24.75" customHeight="1" spans="1:4">
      <c r="A79" s="10">
        <v>76</v>
      </c>
      <c r="B79" s="10" t="s">
        <v>81</v>
      </c>
      <c r="C79" s="10">
        <v>3944</v>
      </c>
      <c r="D79" s="10">
        <v>3944</v>
      </c>
    </row>
    <row r="80" ht="24.75" customHeight="1" spans="1:4">
      <c r="A80" s="10">
        <v>77</v>
      </c>
      <c r="B80" s="10" t="s">
        <v>82</v>
      </c>
      <c r="C80" s="10">
        <v>446332</v>
      </c>
      <c r="D80" s="10">
        <v>446332</v>
      </c>
    </row>
    <row r="81" ht="24.75" customHeight="1" spans="1:4">
      <c r="A81" s="10">
        <v>78</v>
      </c>
      <c r="B81" s="10" t="s">
        <v>83</v>
      </c>
      <c r="C81" s="10">
        <v>122924</v>
      </c>
      <c r="D81" s="10">
        <v>122924</v>
      </c>
    </row>
    <row r="82" ht="24.75" customHeight="1" spans="1:4">
      <c r="A82" s="10">
        <v>79</v>
      </c>
      <c r="B82" s="10" t="s">
        <v>84</v>
      </c>
      <c r="C82" s="10">
        <v>2010119</v>
      </c>
      <c r="D82" s="10">
        <v>2010119</v>
      </c>
    </row>
    <row r="83" ht="24.75" customHeight="1" spans="1:4">
      <c r="A83" s="10">
        <v>80</v>
      </c>
      <c r="B83" s="10" t="s">
        <v>85</v>
      </c>
      <c r="C83" s="10">
        <v>1325020</v>
      </c>
      <c r="D83" s="10">
        <v>1325020</v>
      </c>
    </row>
    <row r="84" ht="24.75" customHeight="1" spans="1:4">
      <c r="A84" s="10">
        <v>81</v>
      </c>
      <c r="B84" s="10" t="s">
        <v>86</v>
      </c>
      <c r="C84" s="10">
        <v>1657</v>
      </c>
      <c r="D84" s="10">
        <v>1657</v>
      </c>
    </row>
    <row r="85" ht="24.75" customHeight="1" spans="1:4">
      <c r="A85" s="10">
        <v>82</v>
      </c>
      <c r="B85" s="10" t="s">
        <v>87</v>
      </c>
      <c r="C85" s="10">
        <v>274589</v>
      </c>
      <c r="D85" s="10">
        <v>274589</v>
      </c>
    </row>
    <row r="86" ht="24.75" customHeight="1" spans="1:4">
      <c r="A86" s="10">
        <v>83</v>
      </c>
      <c r="B86" s="10" t="s">
        <v>88</v>
      </c>
      <c r="C86" s="10">
        <v>3532</v>
      </c>
      <c r="D86" s="10">
        <v>3532</v>
      </c>
    </row>
    <row r="87" ht="24.75" customHeight="1" spans="1:4">
      <c r="A87" s="10">
        <v>84</v>
      </c>
      <c r="B87" s="10" t="s">
        <v>89</v>
      </c>
      <c r="C87" s="10">
        <v>161220</v>
      </c>
      <c r="D87" s="10">
        <v>161220</v>
      </c>
    </row>
    <row r="88" ht="24.75" customHeight="1" spans="1:4">
      <c r="A88" s="10">
        <v>85</v>
      </c>
      <c r="B88" s="10" t="s">
        <v>90</v>
      </c>
      <c r="C88" s="10">
        <v>187673</v>
      </c>
      <c r="D88" s="10">
        <v>187673</v>
      </c>
    </row>
    <row r="89" ht="24.75" customHeight="1" spans="1:4">
      <c r="A89" s="10">
        <v>86</v>
      </c>
      <c r="B89" s="10" t="s">
        <v>91</v>
      </c>
      <c r="C89" s="10">
        <v>1268142</v>
      </c>
      <c r="D89" s="10">
        <v>1268142</v>
      </c>
    </row>
    <row r="90" ht="24.75" customHeight="1" spans="1:4">
      <c r="A90" s="10">
        <v>87</v>
      </c>
      <c r="B90" s="10" t="s">
        <v>92</v>
      </c>
      <c r="C90" s="10">
        <v>108920</v>
      </c>
      <c r="D90" s="10">
        <v>108920</v>
      </c>
    </row>
    <row r="91" ht="24.75" customHeight="1" spans="1:4">
      <c r="A91" s="10">
        <v>88</v>
      </c>
      <c r="B91" s="10" t="s">
        <v>93</v>
      </c>
      <c r="C91" s="10">
        <v>22936</v>
      </c>
      <c r="D91" s="10">
        <f>C91-3123</f>
        <v>19813</v>
      </c>
    </row>
    <row r="92" ht="24.75" customHeight="1" spans="1:4">
      <c r="A92" s="10">
        <v>89</v>
      </c>
      <c r="B92" s="10" t="s">
        <v>94</v>
      </c>
      <c r="C92" s="10">
        <v>3417</v>
      </c>
      <c r="D92" s="10">
        <v>3417</v>
      </c>
    </row>
    <row r="93" ht="24.75" customHeight="1" spans="1:4">
      <c r="A93" s="10">
        <v>90</v>
      </c>
      <c r="B93" s="10" t="s">
        <v>95</v>
      </c>
      <c r="C93" s="10">
        <v>9598</v>
      </c>
      <c r="D93" s="10">
        <v>9598</v>
      </c>
    </row>
    <row r="94" ht="24.75" customHeight="1" spans="1:4">
      <c r="A94" s="10">
        <v>91</v>
      </c>
      <c r="B94" s="10" t="s">
        <v>96</v>
      </c>
      <c r="C94" s="10">
        <v>39559</v>
      </c>
      <c r="D94" s="10">
        <v>39559</v>
      </c>
    </row>
    <row r="95" ht="24.75" customHeight="1" spans="1:4">
      <c r="A95" s="10">
        <v>92</v>
      </c>
      <c r="B95" s="10" t="s">
        <v>97</v>
      </c>
      <c r="C95" s="10">
        <v>1199413</v>
      </c>
      <c r="D95" s="10">
        <v>1199413</v>
      </c>
    </row>
    <row r="96" ht="24.75" customHeight="1" spans="1:4">
      <c r="A96" s="10">
        <v>93</v>
      </c>
      <c r="B96" s="10" t="s">
        <v>98</v>
      </c>
      <c r="C96" s="10">
        <v>3504619</v>
      </c>
      <c r="D96" s="10">
        <v>337821</v>
      </c>
    </row>
    <row r="97" ht="24.75" customHeight="1" spans="1:4">
      <c r="A97" s="10">
        <v>94</v>
      </c>
      <c r="B97" s="10" t="s">
        <v>99</v>
      </c>
      <c r="C97" s="10">
        <v>6318</v>
      </c>
      <c r="D97" s="10">
        <v>6318</v>
      </c>
    </row>
    <row r="98" ht="24.75" customHeight="1" spans="1:4">
      <c r="A98" s="10">
        <v>95</v>
      </c>
      <c r="B98" s="10" t="s">
        <v>100</v>
      </c>
      <c r="C98" s="10">
        <v>166683</v>
      </c>
      <c r="D98" s="10">
        <v>166683</v>
      </c>
    </row>
    <row r="99" ht="24.75" customHeight="1" spans="1:4">
      <c r="A99" s="10">
        <v>96</v>
      </c>
      <c r="B99" s="10" t="s">
        <v>101</v>
      </c>
      <c r="C99" s="10">
        <v>12105</v>
      </c>
      <c r="D99" s="10">
        <v>12105</v>
      </c>
    </row>
    <row r="100" ht="24.75" customHeight="1" spans="1:4">
      <c r="A100" s="10">
        <v>97</v>
      </c>
      <c r="B100" s="10" t="s">
        <v>102</v>
      </c>
      <c r="C100" s="10">
        <v>12345</v>
      </c>
      <c r="D100" s="10">
        <f>C100-2394</f>
        <v>9951</v>
      </c>
    </row>
    <row r="101" ht="24.75" customHeight="1" spans="1:4">
      <c r="A101" s="10">
        <v>98</v>
      </c>
      <c r="B101" s="10" t="s">
        <v>103</v>
      </c>
      <c r="C101" s="10">
        <v>128034</v>
      </c>
      <c r="D101" s="10">
        <v>128034</v>
      </c>
    </row>
    <row r="102" ht="24.75" customHeight="1" spans="1:4">
      <c r="A102" s="10">
        <v>99</v>
      </c>
      <c r="B102" s="10" t="s">
        <v>104</v>
      </c>
      <c r="C102" s="10">
        <v>28962</v>
      </c>
      <c r="D102" s="10">
        <v>28962</v>
      </c>
    </row>
    <row r="103" ht="24.75" customHeight="1" spans="1:4">
      <c r="A103" s="10">
        <v>100</v>
      </c>
      <c r="B103" s="10" t="s">
        <v>105</v>
      </c>
      <c r="C103" s="10">
        <v>33664</v>
      </c>
      <c r="D103" s="10">
        <v>33664</v>
      </c>
    </row>
    <row r="104" ht="24.75" customHeight="1" spans="1:4">
      <c r="A104" s="10">
        <v>101</v>
      </c>
      <c r="B104" s="10" t="s">
        <v>106</v>
      </c>
      <c r="C104" s="10">
        <v>44025</v>
      </c>
      <c r="D104" s="10">
        <v>44025</v>
      </c>
    </row>
    <row r="105" ht="24.75" customHeight="1" spans="1:4">
      <c r="A105" s="10">
        <v>102</v>
      </c>
      <c r="B105" s="10" t="s">
        <v>107</v>
      </c>
      <c r="C105" s="10">
        <v>118324</v>
      </c>
      <c r="D105" s="10">
        <v>118324</v>
      </c>
    </row>
    <row r="106" ht="24.75" customHeight="1" spans="1:4">
      <c r="A106" s="10">
        <v>103</v>
      </c>
      <c r="B106" s="10" t="s">
        <v>108</v>
      </c>
      <c r="C106" s="10">
        <v>309214</v>
      </c>
      <c r="D106" s="10">
        <v>309214</v>
      </c>
    </row>
    <row r="107" ht="24.75" customHeight="1" spans="1:4">
      <c r="A107" s="10">
        <v>104</v>
      </c>
      <c r="B107" s="10" t="s">
        <v>109</v>
      </c>
      <c r="C107" s="10">
        <v>33900</v>
      </c>
      <c r="D107" s="10">
        <v>33900</v>
      </c>
    </row>
    <row r="108" ht="24.75" customHeight="1" spans="1:4">
      <c r="A108" s="10">
        <v>105</v>
      </c>
      <c r="B108" s="10" t="s">
        <v>110</v>
      </c>
      <c r="C108" s="10">
        <v>82341</v>
      </c>
      <c r="D108" s="10">
        <v>82341</v>
      </c>
    </row>
    <row r="109" ht="24.75" customHeight="1" spans="1:4">
      <c r="A109" s="10">
        <v>106</v>
      </c>
      <c r="B109" s="10" t="s">
        <v>111</v>
      </c>
      <c r="C109" s="10">
        <v>601158</v>
      </c>
      <c r="D109" s="10">
        <f>C109-221278</f>
        <v>379880</v>
      </c>
    </row>
    <row r="110" ht="24.75" customHeight="1" spans="1:4">
      <c r="A110" s="10">
        <v>107</v>
      </c>
      <c r="B110" s="10" t="s">
        <v>112</v>
      </c>
      <c r="C110" s="10">
        <v>128484</v>
      </c>
      <c r="D110" s="10">
        <v>128484</v>
      </c>
    </row>
    <row r="111" ht="24.75" customHeight="1" spans="1:4">
      <c r="A111" s="10">
        <v>108</v>
      </c>
      <c r="B111" s="10" t="s">
        <v>113</v>
      </c>
      <c r="C111" s="10">
        <v>38659</v>
      </c>
      <c r="D111" s="10">
        <v>0</v>
      </c>
    </row>
    <row r="112" ht="24.75" customHeight="1" spans="1:4">
      <c r="A112" s="10">
        <v>109</v>
      </c>
      <c r="B112" s="10" t="s">
        <v>114</v>
      </c>
      <c r="C112" s="10">
        <v>13151</v>
      </c>
      <c r="D112" s="10">
        <v>0</v>
      </c>
    </row>
    <row r="113" ht="24.75" customHeight="1" spans="1:4">
      <c r="A113" s="10">
        <v>110</v>
      </c>
      <c r="B113" s="10" t="s">
        <v>115</v>
      </c>
      <c r="C113" s="10">
        <v>42328</v>
      </c>
      <c r="D113" s="10">
        <v>42328</v>
      </c>
    </row>
    <row r="114" ht="24.75" customHeight="1" spans="1:4">
      <c r="A114" s="10">
        <v>111</v>
      </c>
      <c r="B114" s="10" t="s">
        <v>116</v>
      </c>
      <c r="C114" s="10">
        <v>266175</v>
      </c>
      <c r="D114" s="10">
        <v>266175</v>
      </c>
    </row>
    <row r="115" ht="24.75" customHeight="1" spans="1:4">
      <c r="A115" s="10">
        <v>112</v>
      </c>
      <c r="B115" s="10" t="s">
        <v>117</v>
      </c>
      <c r="C115" s="10">
        <v>335181</v>
      </c>
      <c r="D115" s="10">
        <v>335181</v>
      </c>
    </row>
  </sheetData>
  <mergeCells count="1">
    <mergeCell ref="A1:D1"/>
  </mergeCells>
  <conditionalFormatting sqref="B1:B3 B116:B1048576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2019年阿里云专家评审表（专家评审用）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周银屏</cp:lastModifiedBy>
  <dcterms:created xsi:type="dcterms:W3CDTF">2019-08-12T09:46:00Z</dcterms:created>
  <cp:lastPrinted>2019-09-20T07:35:00Z</cp:lastPrinted>
  <dcterms:modified xsi:type="dcterms:W3CDTF">2020-10-16T09:37:45Z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